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81" i="1" l="1"/>
  <c r="I81" i="1"/>
  <c r="G81" i="1"/>
  <c r="G62" i="1"/>
  <c r="L196" i="1"/>
  <c r="F119" i="1"/>
  <c r="F138" i="1"/>
  <c r="F157" i="1"/>
  <c r="F176" i="1"/>
  <c r="F195" i="1"/>
  <c r="I24" i="1"/>
  <c r="F24" i="1"/>
  <c r="J24" i="1"/>
  <c r="J196" i="1" s="1"/>
  <c r="H24" i="1"/>
  <c r="G24" i="1"/>
  <c r="F196" i="1" l="1"/>
  <c r="I196" i="1"/>
  <c r="H196" i="1"/>
  <c r="G196" i="1"/>
</calcChain>
</file>

<file path=xl/sharedStrings.xml><?xml version="1.0" encoding="utf-8"?>
<sst xmlns="http://schemas.openxmlformats.org/spreadsheetml/2006/main" count="277" uniqueCount="80">
  <si>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</si>
  <si>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</si>
  <si>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</si>
  <si>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</si>
  <si>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</si>
  <si>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</si>
  <si>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</si>
  <si>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</si>
  <si>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</si>
  <si>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</si>
  <si>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</si>
  <si>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</si>
  <si>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</si>
  <si>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</si>
  <si>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</si>
  <si>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</si>
  <si>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</si>
  <si>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</si>
  <si>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</si>
  <si>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</si>
  <si>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</si>
  <si>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</si>
  <si>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</si>
  <si>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</si>
  <si>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</si>
  <si>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</si>
  <si>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</si>
  <si>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</si>
  <si>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</si>
  <si>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</si>
  <si>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</si>
  <si>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</si>
  <si>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</si>
  <si>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</si>
  <si>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</si>
  <si>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</si>
  <si>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</si>
  <si>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</si>
  <si>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</si>
  <si>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г. Астрахани "СОШ № 12"</t>
  </si>
  <si>
    <t>Индивидуальный предприниматель</t>
  </si>
  <si>
    <t>Болквадзе Лейла Фазилевна</t>
  </si>
  <si>
    <t>доп.блюдо</t>
  </si>
  <si>
    <t>Сыр (порциями) (Российский)</t>
  </si>
  <si>
    <t>Хлеб пшеничный</t>
  </si>
  <si>
    <t>Н</t>
  </si>
  <si>
    <t>Чай с сахаром</t>
  </si>
  <si>
    <t>сладкое</t>
  </si>
  <si>
    <t>Масло (порциями)</t>
  </si>
  <si>
    <t>Каша рассыпчатая гречневая</t>
  </si>
  <si>
    <t>Салат из свеклы отварной</t>
  </si>
  <si>
    <t>Повидло малиновое</t>
  </si>
  <si>
    <t>Плоды или ягоды свежие</t>
  </si>
  <si>
    <t>Каша жидкая молочная (с крупой рисовой с маслом и сахаром)</t>
  </si>
  <si>
    <t>Н(1)</t>
  </si>
  <si>
    <t>Макаронник с мясом</t>
  </si>
  <si>
    <t>Макароны отварные с сыром</t>
  </si>
  <si>
    <t>Кондитерское изделие</t>
  </si>
  <si>
    <t>Омлет натуральный</t>
  </si>
  <si>
    <t>доп. Блюдо</t>
  </si>
  <si>
    <t>Овощи натуральные свежие или соленые (огурцыили помидоры)</t>
  </si>
  <si>
    <t>70/71</t>
  </si>
  <si>
    <t>доп. блюдо</t>
  </si>
  <si>
    <t>Плоды или ягоды</t>
  </si>
  <si>
    <t>Рис отварной</t>
  </si>
  <si>
    <t>Птица тушеная в соусе</t>
  </si>
  <si>
    <t>Салат из белокочанной капусты</t>
  </si>
  <si>
    <t>Котлета мясная (с соусом)</t>
  </si>
  <si>
    <t>Овощи натуральные свежие или соленые (шурцы или помидоры)</t>
  </si>
  <si>
    <t>Компот из смеси сухофруктов</t>
  </si>
  <si>
    <t>Компот из свежих/замороженных плодов или ягод</t>
  </si>
  <si>
    <t>Н(2)</t>
  </si>
  <si>
    <t>Каша вязкая молочная из риса и пшена (с маслом и сахаром)</t>
  </si>
  <si>
    <t>Напиток из плодов шиповника</t>
  </si>
  <si>
    <t>Запеканка рисовая с творогом (с маслом)</t>
  </si>
  <si>
    <t>Плов из птицы</t>
  </si>
  <si>
    <t>Овощи натуральные свежие или соленые (огурцы или помидоры)</t>
  </si>
  <si>
    <t>Компот из сухофруктов</t>
  </si>
  <si>
    <t>Каша вязкая молочная из пшеной, овсяной, гречневой и других круп (с маслом и сахаром)</t>
  </si>
  <si>
    <t>Сыр (порциями) (Россиийский)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</si>
</sst>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F196" sqref="F19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53</v>
      </c>
      <c r="F6" s="40">
        <v>220</v>
      </c>
      <c r="G6" s="40">
        <v>5.0999999999999996</v>
      </c>
      <c r="H6" s="40">
        <v>10.71</v>
      </c>
      <c r="I6" s="40">
        <v>43.41</v>
      </c>
      <c r="J6" s="40">
        <v>290.99</v>
      </c>
      <c r="K6" s="41">
        <v>182</v>
      </c>
      <c r="L6" s="40">
        <v>40.630000000000003</v>
      </c>
    </row>
    <row r="7" spans="1:12" ht="14.4" x14ac:dyDescent="0.3">
      <c r="A7" s="23"/>
      <c r="B7" s="15"/>
      <c r="C7" s="11"/>
      <c r="D7" s="6" t="s">
        <v>42</v>
      </c>
      <c r="E7" s="42" t="s">
        <v>43</v>
      </c>
      <c r="F7" s="43">
        <v>20</v>
      </c>
      <c r="G7" s="43">
        <v>4.6399999999999997</v>
      </c>
      <c r="H7" s="43">
        <v>5.9</v>
      </c>
      <c r="I7" s="43">
        <v>0</v>
      </c>
      <c r="J7" s="43">
        <v>72</v>
      </c>
      <c r="K7" s="44">
        <v>15</v>
      </c>
      <c r="L7" s="43">
        <v>22.3</v>
      </c>
    </row>
    <row r="8" spans="1:12" ht="14.4" x14ac:dyDescent="0.3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0.06</v>
      </c>
      <c r="H8" s="43">
        <v>0.02</v>
      </c>
      <c r="I8" s="43">
        <v>13.96</v>
      </c>
      <c r="J8" s="43">
        <v>55.82</v>
      </c>
      <c r="K8" s="44">
        <v>376</v>
      </c>
      <c r="L8" s="43">
        <v>8</v>
      </c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40</v>
      </c>
      <c r="G9" s="43">
        <v>3.16</v>
      </c>
      <c r="H9" s="43">
        <v>0.4</v>
      </c>
      <c r="I9" s="43">
        <v>0.84</v>
      </c>
      <c r="J9" s="43">
        <v>93.52</v>
      </c>
      <c r="K9" s="44" t="s">
        <v>45</v>
      </c>
      <c r="L9" s="43">
        <v>4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47</v>
      </c>
      <c r="E11" s="42" t="s">
        <v>57</v>
      </c>
      <c r="F11" s="43">
        <v>40</v>
      </c>
      <c r="G11" s="43">
        <v>3.4</v>
      </c>
      <c r="H11" s="43">
        <v>4.5199999999999996</v>
      </c>
      <c r="I11" s="43">
        <v>27.88</v>
      </c>
      <c r="J11" s="43">
        <v>165.8</v>
      </c>
      <c r="K11" s="44" t="s">
        <v>54</v>
      </c>
      <c r="L11" s="43">
        <v>14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16.36</v>
      </c>
      <c r="H13" s="19">
        <f t="shared" si="0"/>
        <v>21.549999999999997</v>
      </c>
      <c r="I13" s="19">
        <f t="shared" si="0"/>
        <v>86.09</v>
      </c>
      <c r="J13" s="19">
        <f t="shared" si="0"/>
        <v>678.13000000000011</v>
      </c>
      <c r="K13" s="25"/>
      <c r="L13" s="19">
        <f t="shared" ref="L13" si="1">SUM(L6:L12)</f>
        <v>88.93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520</v>
      </c>
      <c r="G24" s="32">
        <f t="shared" ref="G24:J24" si="4">G13+G23</f>
        <v>16.36</v>
      </c>
      <c r="H24" s="32">
        <f t="shared" si="4"/>
        <v>21.549999999999997</v>
      </c>
      <c r="I24" s="32">
        <f t="shared" si="4"/>
        <v>86.09</v>
      </c>
      <c r="J24" s="32">
        <f t="shared" si="4"/>
        <v>678.13000000000011</v>
      </c>
      <c r="K24" s="32"/>
      <c r="L24" s="32">
        <f t="shared" ref="L24" si="5">L13+L23</f>
        <v>88.93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40">
        <v>150</v>
      </c>
      <c r="G25" s="40">
        <v>13.93</v>
      </c>
      <c r="H25" s="40">
        <v>24.82</v>
      </c>
      <c r="I25" s="40">
        <v>2.64</v>
      </c>
      <c r="J25" s="40">
        <v>289.64999999999998</v>
      </c>
      <c r="K25" s="41">
        <v>210</v>
      </c>
      <c r="L25" s="40">
        <v>41.93</v>
      </c>
    </row>
    <row r="26" spans="1:12" ht="26.4" x14ac:dyDescent="0.3">
      <c r="A26" s="14"/>
      <c r="B26" s="15"/>
      <c r="C26" s="11"/>
      <c r="D26" s="6" t="s">
        <v>42</v>
      </c>
      <c r="E26" s="42" t="s">
        <v>60</v>
      </c>
      <c r="F26" s="43">
        <v>30</v>
      </c>
      <c r="G26" s="43">
        <v>0.33</v>
      </c>
      <c r="H26" s="43">
        <v>0.06</v>
      </c>
      <c r="I26" s="43">
        <v>1.1399999999999999</v>
      </c>
      <c r="J26" s="43">
        <v>6.6</v>
      </c>
      <c r="K26" s="44" t="s">
        <v>61</v>
      </c>
      <c r="L26" s="43">
        <v>15</v>
      </c>
    </row>
    <row r="27" spans="1:12" ht="14.4" x14ac:dyDescent="0.3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0.06</v>
      </c>
      <c r="H27" s="43">
        <v>0.02</v>
      </c>
      <c r="I27" s="43">
        <v>13.96</v>
      </c>
      <c r="J27" s="43">
        <v>55.82</v>
      </c>
      <c r="K27" s="44">
        <v>376</v>
      </c>
      <c r="L27" s="43">
        <v>8</v>
      </c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3.16</v>
      </c>
      <c r="H28" s="43">
        <v>0.4</v>
      </c>
      <c r="I28" s="43">
        <v>0.84</v>
      </c>
      <c r="J28" s="43">
        <v>93.52</v>
      </c>
      <c r="K28" s="44" t="s">
        <v>45</v>
      </c>
      <c r="L28" s="43">
        <v>4</v>
      </c>
    </row>
    <row r="29" spans="1:12" ht="14.4" x14ac:dyDescent="0.3">
      <c r="A29" s="14"/>
      <c r="B29" s="15"/>
      <c r="C29" s="11"/>
      <c r="D29" s="7" t="s">
        <v>24</v>
      </c>
      <c r="E29" s="42" t="s">
        <v>63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>
        <v>338</v>
      </c>
      <c r="L29" s="43">
        <v>10</v>
      </c>
    </row>
    <row r="30" spans="1:12" ht="14.4" x14ac:dyDescent="0.3">
      <c r="A30" s="14"/>
      <c r="B30" s="15"/>
      <c r="C30" s="11"/>
      <c r="D30" s="6" t="s">
        <v>47</v>
      </c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 t="s">
        <v>62</v>
      </c>
      <c r="E31" s="42" t="s">
        <v>48</v>
      </c>
      <c r="F31" s="43">
        <v>10</v>
      </c>
      <c r="G31" s="43">
        <v>0.08</v>
      </c>
      <c r="H31" s="43">
        <v>7.25</v>
      </c>
      <c r="I31" s="43">
        <v>0.13</v>
      </c>
      <c r="J31" s="43">
        <v>66</v>
      </c>
      <c r="K31" s="44">
        <v>14</v>
      </c>
      <c r="L31" s="43">
        <v>10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17.959999999999997</v>
      </c>
      <c r="H32" s="19">
        <f t="shared" ref="H32" si="7">SUM(H25:H31)</f>
        <v>32.949999999999996</v>
      </c>
      <c r="I32" s="19">
        <f t="shared" ref="I32" si="8">SUM(I25:I31)</f>
        <v>28.51</v>
      </c>
      <c r="J32" s="19">
        <f t="shared" ref="J32:L32" si="9">SUM(J25:J31)</f>
        <v>558.58999999999992</v>
      </c>
      <c r="K32" s="25"/>
      <c r="L32" s="19">
        <f t="shared" si="9"/>
        <v>88.93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530</v>
      </c>
      <c r="G43" s="32">
        <f t="shared" ref="G43" si="14">G32+G42</f>
        <v>17.959999999999997</v>
      </c>
      <c r="H43" s="32">
        <f t="shared" ref="H43" si="15">H32+H42</f>
        <v>32.949999999999996</v>
      </c>
      <c r="I43" s="32">
        <f t="shared" ref="I43" si="16">I32+I42</f>
        <v>28.51</v>
      </c>
      <c r="J43" s="32">
        <f t="shared" ref="J43:L43" si="17">J32+J42</f>
        <v>558.58999999999992</v>
      </c>
      <c r="K43" s="32"/>
      <c r="L43" s="32">
        <f t="shared" si="17"/>
        <v>88.93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150</v>
      </c>
      <c r="G44" s="40">
        <v>3.65</v>
      </c>
      <c r="H44" s="40">
        <v>5.37</v>
      </c>
      <c r="I44" s="40">
        <v>36.69</v>
      </c>
      <c r="J44" s="40">
        <v>209.7</v>
      </c>
      <c r="K44" s="41">
        <v>304</v>
      </c>
      <c r="L44" s="40">
        <v>21.93</v>
      </c>
    </row>
    <row r="45" spans="1:12" ht="14.4" x14ac:dyDescent="0.3">
      <c r="A45" s="23"/>
      <c r="B45" s="15"/>
      <c r="C45" s="11"/>
      <c r="D45" s="6" t="s">
        <v>21</v>
      </c>
      <c r="E45" s="42" t="s">
        <v>65</v>
      </c>
      <c r="F45" s="43">
        <v>100</v>
      </c>
      <c r="G45" s="43">
        <v>11.78</v>
      </c>
      <c r="H45" s="43">
        <v>10.119999999999999</v>
      </c>
      <c r="I45" s="43">
        <v>2.93</v>
      </c>
      <c r="J45" s="43">
        <v>150</v>
      </c>
      <c r="K45" s="44">
        <v>290</v>
      </c>
      <c r="L45" s="43">
        <v>40</v>
      </c>
    </row>
    <row r="46" spans="1:12" ht="14.4" x14ac:dyDescent="0.3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0.06</v>
      </c>
      <c r="H46" s="43">
        <v>0.02</v>
      </c>
      <c r="I46" s="43">
        <v>13.96</v>
      </c>
      <c r="J46" s="43">
        <v>55.82</v>
      </c>
      <c r="K46" s="44">
        <v>376</v>
      </c>
      <c r="L46" s="43">
        <v>8</v>
      </c>
    </row>
    <row r="47" spans="1:12" ht="14.4" x14ac:dyDescent="0.3">
      <c r="A47" s="23"/>
      <c r="B47" s="15"/>
      <c r="C47" s="11"/>
      <c r="D47" s="7" t="s">
        <v>23</v>
      </c>
      <c r="E47" s="42" t="s">
        <v>44</v>
      </c>
      <c r="F47" s="43">
        <v>40</v>
      </c>
      <c r="G47" s="43">
        <v>3.16</v>
      </c>
      <c r="H47" s="43">
        <v>0.4</v>
      </c>
      <c r="I47" s="43">
        <v>0.84</v>
      </c>
      <c r="J47" s="43">
        <v>93.52</v>
      </c>
      <c r="K47" s="44" t="s">
        <v>45</v>
      </c>
      <c r="L47" s="43">
        <v>4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59</v>
      </c>
      <c r="E49" s="42" t="s">
        <v>66</v>
      </c>
      <c r="F49" s="43">
        <v>30</v>
      </c>
      <c r="G49" s="43">
        <v>0.39</v>
      </c>
      <c r="H49" s="43">
        <v>0.98</v>
      </c>
      <c r="I49" s="43">
        <v>1.88</v>
      </c>
      <c r="J49" s="43">
        <v>17.88</v>
      </c>
      <c r="K49" s="44">
        <v>45</v>
      </c>
      <c r="L49" s="43">
        <v>15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19.04</v>
      </c>
      <c r="H51" s="19">
        <f t="shared" ref="H51" si="19">SUM(H44:H50)</f>
        <v>16.889999999999997</v>
      </c>
      <c r="I51" s="19">
        <f t="shared" ref="I51" si="20">SUM(I44:I50)</f>
        <v>56.300000000000004</v>
      </c>
      <c r="J51" s="19">
        <f t="shared" ref="J51:L51" si="21">SUM(J44:J50)</f>
        <v>526.91999999999996</v>
      </c>
      <c r="K51" s="25"/>
      <c r="L51" s="19">
        <f t="shared" si="21"/>
        <v>88.93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520</v>
      </c>
      <c r="G62" s="32">
        <f t="shared" ref="G62" si="26">G51+G61</f>
        <v>19.04</v>
      </c>
      <c r="H62" s="32">
        <f t="shared" ref="H62" si="27">H51+H61</f>
        <v>16.889999999999997</v>
      </c>
      <c r="I62" s="32">
        <f t="shared" ref="I62" si="28">I51+I61</f>
        <v>56.300000000000004</v>
      </c>
      <c r="J62" s="32">
        <f t="shared" ref="J62:L62" si="29">J51+J61</f>
        <v>526.91999999999996</v>
      </c>
      <c r="K62" s="32"/>
      <c r="L62" s="32">
        <f t="shared" si="29"/>
        <v>88.93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150</v>
      </c>
      <c r="G63" s="40">
        <v>8.6</v>
      </c>
      <c r="H63" s="40">
        <v>6.09</v>
      </c>
      <c r="I63" s="40">
        <v>38.64</v>
      </c>
      <c r="J63" s="40">
        <v>243.75</v>
      </c>
      <c r="K63" s="41">
        <v>302</v>
      </c>
      <c r="L63" s="40">
        <v>16.43</v>
      </c>
    </row>
    <row r="64" spans="1:12" ht="14.4" x14ac:dyDescent="0.3">
      <c r="A64" s="23"/>
      <c r="B64" s="15"/>
      <c r="C64" s="11"/>
      <c r="D64" s="6" t="s">
        <v>21</v>
      </c>
      <c r="E64" s="42" t="s">
        <v>67</v>
      </c>
      <c r="F64" s="43">
        <v>100</v>
      </c>
      <c r="G64" s="43">
        <v>10.34</v>
      </c>
      <c r="H64" s="43">
        <v>12.52</v>
      </c>
      <c r="I64" s="43">
        <v>10.99</v>
      </c>
      <c r="J64" s="43">
        <v>163.75</v>
      </c>
      <c r="K64" s="44">
        <v>268</v>
      </c>
      <c r="L64" s="43">
        <v>38.5</v>
      </c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44</v>
      </c>
      <c r="F66" s="43">
        <v>40</v>
      </c>
      <c r="G66" s="43">
        <v>3.16</v>
      </c>
      <c r="H66" s="43">
        <v>0.4</v>
      </c>
      <c r="I66" s="43">
        <v>0.84</v>
      </c>
      <c r="J66" s="43">
        <v>93.52</v>
      </c>
      <c r="K66" s="44" t="s">
        <v>45</v>
      </c>
      <c r="L66" s="43">
        <v>4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26.4" x14ac:dyDescent="0.3">
      <c r="A68" s="23"/>
      <c r="B68" s="15"/>
      <c r="C68" s="11"/>
      <c r="D68" s="6" t="s">
        <v>42</v>
      </c>
      <c r="E68" s="42" t="s">
        <v>68</v>
      </c>
      <c r="F68" s="43">
        <v>30</v>
      </c>
      <c r="G68" s="43">
        <v>0.34</v>
      </c>
      <c r="H68" s="43">
        <v>0.03</v>
      </c>
      <c r="I68" s="43">
        <v>1.05</v>
      </c>
      <c r="J68" s="43">
        <v>6</v>
      </c>
      <c r="K68" s="44" t="s">
        <v>61</v>
      </c>
      <c r="L68" s="43">
        <v>15</v>
      </c>
    </row>
    <row r="69" spans="1:12" ht="14.4" x14ac:dyDescent="0.3">
      <c r="A69" s="23"/>
      <c r="B69" s="15"/>
      <c r="C69" s="11"/>
      <c r="D69" s="6" t="s">
        <v>30</v>
      </c>
      <c r="E69" s="42" t="s">
        <v>69</v>
      </c>
      <c r="F69" s="43">
        <v>200</v>
      </c>
      <c r="G69" s="43">
        <v>0.66</v>
      </c>
      <c r="H69" s="43">
        <v>0.08</v>
      </c>
      <c r="I69" s="43">
        <v>32.020000000000003</v>
      </c>
      <c r="J69" s="43">
        <v>132.80000000000001</v>
      </c>
      <c r="K69" s="44">
        <v>349</v>
      </c>
      <c r="L69" s="43">
        <v>15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23.099999999999998</v>
      </c>
      <c r="H70" s="19">
        <f t="shared" ref="H70" si="31">SUM(H63:H69)</f>
        <v>19.119999999999997</v>
      </c>
      <c r="I70" s="19">
        <f t="shared" ref="I70" si="32">SUM(I63:I69)</f>
        <v>83.54</v>
      </c>
      <c r="J70" s="19">
        <f t="shared" ref="J70:L70" si="33">SUM(J63:J69)</f>
        <v>639.81999999999994</v>
      </c>
      <c r="K70" s="25"/>
      <c r="L70" s="19">
        <f t="shared" si="33"/>
        <v>88.93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520</v>
      </c>
      <c r="G81" s="32">
        <f t="shared" ref="G81" si="38">G70+G80</f>
        <v>23.099999999999998</v>
      </c>
      <c r="H81" s="32">
        <f t="shared" ref="H81" si="39">H70+H80</f>
        <v>19.119999999999997</v>
      </c>
      <c r="I81" s="32">
        <f t="shared" ref="I81" si="40">I70+I80</f>
        <v>83.54</v>
      </c>
      <c r="J81" s="32">
        <f t="shared" ref="J81:L81" si="41">J70+J80</f>
        <v>639.81999999999994</v>
      </c>
      <c r="K81" s="32"/>
      <c r="L81" s="32">
        <f t="shared" si="41"/>
        <v>88.93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230</v>
      </c>
      <c r="G82" s="40">
        <v>15.57</v>
      </c>
      <c r="H82" s="40">
        <v>18.309999999999999</v>
      </c>
      <c r="I82" s="40">
        <v>39.24</v>
      </c>
      <c r="J82" s="40">
        <v>384.56</v>
      </c>
      <c r="K82" s="41">
        <v>204</v>
      </c>
      <c r="L82" s="40">
        <v>55.93</v>
      </c>
    </row>
    <row r="83" spans="1:12" ht="14.4" x14ac:dyDescent="0.3">
      <c r="A83" s="23"/>
      <c r="B83" s="15"/>
      <c r="C83" s="11"/>
      <c r="D83" s="6" t="s">
        <v>42</v>
      </c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44</v>
      </c>
      <c r="F85" s="43">
        <v>40</v>
      </c>
      <c r="G85" s="43">
        <v>3.16</v>
      </c>
      <c r="H85" s="43">
        <v>0.4</v>
      </c>
      <c r="I85" s="43">
        <v>0.84</v>
      </c>
      <c r="J85" s="43">
        <v>93.52</v>
      </c>
      <c r="K85" s="44" t="s">
        <v>45</v>
      </c>
      <c r="L85" s="43">
        <v>4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30</v>
      </c>
      <c r="E87" s="42" t="s">
        <v>70</v>
      </c>
      <c r="F87" s="43">
        <v>200</v>
      </c>
      <c r="G87" s="43">
        <v>0.44</v>
      </c>
      <c r="H87" s="43">
        <v>0.16</v>
      </c>
      <c r="I87" s="43">
        <v>28.2</v>
      </c>
      <c r="J87" s="43">
        <v>116.6</v>
      </c>
      <c r="K87" s="44">
        <v>342</v>
      </c>
      <c r="L87" s="43">
        <v>15</v>
      </c>
    </row>
    <row r="88" spans="1:12" ht="14.4" x14ac:dyDescent="0.3">
      <c r="A88" s="23"/>
      <c r="B88" s="15"/>
      <c r="C88" s="11"/>
      <c r="D88" s="6" t="s">
        <v>47</v>
      </c>
      <c r="E88" s="42" t="s">
        <v>57</v>
      </c>
      <c r="F88" s="43">
        <v>40</v>
      </c>
      <c r="G88" s="43">
        <v>3.4</v>
      </c>
      <c r="H88" s="43">
        <v>4.5199999999999996</v>
      </c>
      <c r="I88" s="43">
        <v>27.88</v>
      </c>
      <c r="J88" s="43">
        <v>165.8</v>
      </c>
      <c r="K88" s="44" t="s">
        <v>71</v>
      </c>
      <c r="L88" s="43">
        <v>14</v>
      </c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22.57</v>
      </c>
      <c r="H89" s="19">
        <f t="shared" ref="H89" si="43">SUM(H82:H88)</f>
        <v>23.389999999999997</v>
      </c>
      <c r="I89" s="19">
        <f t="shared" ref="I89" si="44">SUM(I82:I88)</f>
        <v>96.16</v>
      </c>
      <c r="J89" s="19">
        <f t="shared" ref="J89:L89" si="45">SUM(J82:J88)</f>
        <v>760.48</v>
      </c>
      <c r="K89" s="25"/>
      <c r="L89" s="19">
        <f t="shared" si="45"/>
        <v>88.93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510</v>
      </c>
      <c r="G100" s="32">
        <f t="shared" ref="G100" si="50">G89+G99</f>
        <v>22.57</v>
      </c>
      <c r="H100" s="32">
        <f t="shared" ref="H100" si="51">H89+H99</f>
        <v>23.389999999999997</v>
      </c>
      <c r="I100" s="32">
        <f t="shared" ref="I100" si="52">I89+I99</f>
        <v>96.16</v>
      </c>
      <c r="J100" s="32">
        <f t="shared" ref="J100:L100" si="53">J89+J99</f>
        <v>760.48</v>
      </c>
      <c r="K100" s="32"/>
      <c r="L100" s="32">
        <f t="shared" si="53"/>
        <v>88.93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72</v>
      </c>
      <c r="F101" s="40">
        <v>240</v>
      </c>
      <c r="G101" s="40">
        <v>6.62</v>
      </c>
      <c r="H101" s="40">
        <v>12.19</v>
      </c>
      <c r="I101" s="40">
        <v>47.4</v>
      </c>
      <c r="J101" s="40">
        <v>327.26</v>
      </c>
      <c r="K101" s="41">
        <v>175</v>
      </c>
      <c r="L101" s="40">
        <v>52.93</v>
      </c>
    </row>
    <row r="102" spans="1:12" ht="14.4" x14ac:dyDescent="0.3">
      <c r="A102" s="23"/>
      <c r="B102" s="15"/>
      <c r="C102" s="11"/>
      <c r="D102" s="6" t="s">
        <v>42</v>
      </c>
      <c r="E102" s="42" t="s">
        <v>48</v>
      </c>
      <c r="F102" s="43">
        <v>10</v>
      </c>
      <c r="G102" s="43">
        <v>0.08</v>
      </c>
      <c r="H102" s="43">
        <v>7.25</v>
      </c>
      <c r="I102" s="43">
        <v>0.13</v>
      </c>
      <c r="J102" s="43">
        <v>66</v>
      </c>
      <c r="K102" s="44">
        <v>14</v>
      </c>
      <c r="L102" s="43">
        <v>10</v>
      </c>
    </row>
    <row r="103" spans="1:12" ht="14.4" x14ac:dyDescent="0.3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0.06</v>
      </c>
      <c r="H103" s="43">
        <v>0.02</v>
      </c>
      <c r="I103" s="43">
        <v>13.96</v>
      </c>
      <c r="J103" s="43">
        <v>55.82</v>
      </c>
      <c r="K103" s="44">
        <v>376</v>
      </c>
      <c r="L103" s="43">
        <v>8</v>
      </c>
    </row>
    <row r="104" spans="1:12" ht="14.4" x14ac:dyDescent="0.3">
      <c r="A104" s="23"/>
      <c r="B104" s="15"/>
      <c r="C104" s="11"/>
      <c r="D104" s="7" t="s">
        <v>23</v>
      </c>
      <c r="E104" s="42" t="s">
        <v>44</v>
      </c>
      <c r="F104" s="43">
        <v>40</v>
      </c>
      <c r="G104" s="43">
        <v>3.16</v>
      </c>
      <c r="H104" s="43">
        <v>0.4</v>
      </c>
      <c r="I104" s="43">
        <v>0.84</v>
      </c>
      <c r="J104" s="43">
        <v>93.52</v>
      </c>
      <c r="K104" s="44" t="s">
        <v>45</v>
      </c>
      <c r="L104" s="43">
        <v>4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47</v>
      </c>
      <c r="E106" s="42" t="s">
        <v>57</v>
      </c>
      <c r="F106" s="43">
        <v>40</v>
      </c>
      <c r="G106" s="43">
        <v>3.4</v>
      </c>
      <c r="H106" s="43">
        <v>4.5199999999999996</v>
      </c>
      <c r="I106" s="43">
        <v>27.88</v>
      </c>
      <c r="J106" s="43">
        <v>165.8</v>
      </c>
      <c r="K106" s="44" t="s">
        <v>54</v>
      </c>
      <c r="L106" s="43">
        <v>14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13.32</v>
      </c>
      <c r="H108" s="19">
        <f t="shared" si="54"/>
        <v>24.379999999999995</v>
      </c>
      <c r="I108" s="19">
        <f t="shared" si="54"/>
        <v>90.210000000000008</v>
      </c>
      <c r="J108" s="19">
        <f t="shared" si="54"/>
        <v>708.40000000000009</v>
      </c>
      <c r="K108" s="25"/>
      <c r="L108" s="19">
        <f t="shared" ref="L108" si="55">SUM(L101:L107)</f>
        <v>88.93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530</v>
      </c>
      <c r="G119" s="32">
        <f t="shared" ref="G119" si="58">G108+G118</f>
        <v>13.32</v>
      </c>
      <c r="H119" s="32">
        <f t="shared" ref="H119" si="59">H108+H118</f>
        <v>24.379999999999995</v>
      </c>
      <c r="I119" s="32">
        <f t="shared" ref="I119" si="60">I108+I118</f>
        <v>90.210000000000008</v>
      </c>
      <c r="J119" s="32">
        <f t="shared" ref="J119:L119" si="61">J108+J118</f>
        <v>708.40000000000009</v>
      </c>
      <c r="K119" s="32"/>
      <c r="L119" s="32">
        <f t="shared" si="61"/>
        <v>88.93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55</v>
      </c>
      <c r="F120" s="40">
        <v>230</v>
      </c>
      <c r="G120" s="40">
        <v>28.22</v>
      </c>
      <c r="H120" s="40">
        <v>39.380000000000003</v>
      </c>
      <c r="I120" s="40">
        <v>32.89</v>
      </c>
      <c r="J120" s="40">
        <v>436.22</v>
      </c>
      <c r="K120" s="41">
        <v>285</v>
      </c>
      <c r="L120" s="40">
        <v>53.93</v>
      </c>
    </row>
    <row r="121" spans="1:12" ht="14.4" x14ac:dyDescent="0.3">
      <c r="A121" s="14"/>
      <c r="B121" s="15"/>
      <c r="C121" s="11"/>
      <c r="D121" s="6" t="s">
        <v>42</v>
      </c>
      <c r="E121" s="42" t="s">
        <v>50</v>
      </c>
      <c r="F121" s="43">
        <v>30</v>
      </c>
      <c r="G121" s="43">
        <v>0.42</v>
      </c>
      <c r="H121" s="43">
        <v>1.8</v>
      </c>
      <c r="I121" s="43">
        <v>2.48</v>
      </c>
      <c r="J121" s="43">
        <v>27.84</v>
      </c>
      <c r="K121" s="44">
        <v>52</v>
      </c>
      <c r="L121" s="43">
        <v>15</v>
      </c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44</v>
      </c>
      <c r="F123" s="43">
        <v>50</v>
      </c>
      <c r="G123" s="43">
        <v>3.95</v>
      </c>
      <c r="H123" s="43">
        <v>0.5</v>
      </c>
      <c r="I123" s="43">
        <v>1.05</v>
      </c>
      <c r="J123" s="43">
        <v>116.9</v>
      </c>
      <c r="K123" s="44" t="s">
        <v>45</v>
      </c>
      <c r="L123" s="43">
        <v>5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47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 t="s">
        <v>30</v>
      </c>
      <c r="E126" s="42" t="s">
        <v>73</v>
      </c>
      <c r="F126" s="43">
        <v>200</v>
      </c>
      <c r="G126" s="43">
        <v>0.68</v>
      </c>
      <c r="H126" s="43">
        <v>0.28000000000000003</v>
      </c>
      <c r="I126" s="43">
        <v>20.76</v>
      </c>
      <c r="J126" s="43">
        <v>88.2</v>
      </c>
      <c r="K126" s="44">
        <v>388</v>
      </c>
      <c r="L126" s="43">
        <v>15</v>
      </c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33.270000000000003</v>
      </c>
      <c r="H127" s="19">
        <f t="shared" si="62"/>
        <v>41.96</v>
      </c>
      <c r="I127" s="19">
        <f t="shared" si="62"/>
        <v>57.179999999999993</v>
      </c>
      <c r="J127" s="19">
        <f t="shared" si="62"/>
        <v>669.16000000000008</v>
      </c>
      <c r="K127" s="25"/>
      <c r="L127" s="19">
        <f t="shared" ref="L127" si="63">SUM(L120:L126)</f>
        <v>88.93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510</v>
      </c>
      <c r="G138" s="32">
        <f t="shared" ref="G138" si="66">G127+G137</f>
        <v>33.270000000000003</v>
      </c>
      <c r="H138" s="32">
        <f t="shared" ref="H138" si="67">H127+H137</f>
        <v>41.96</v>
      </c>
      <c r="I138" s="32">
        <f t="shared" ref="I138" si="68">I127+I137</f>
        <v>57.179999999999993</v>
      </c>
      <c r="J138" s="32">
        <f t="shared" ref="J138:L138" si="69">J127+J137</f>
        <v>669.16000000000008</v>
      </c>
      <c r="K138" s="32"/>
      <c r="L138" s="32">
        <f t="shared" si="69"/>
        <v>88.93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74</v>
      </c>
      <c r="F139" s="40">
        <v>150</v>
      </c>
      <c r="G139" s="40">
        <v>7.9</v>
      </c>
      <c r="H139" s="40">
        <v>11.37</v>
      </c>
      <c r="I139" s="40">
        <v>40.79</v>
      </c>
      <c r="J139" s="40">
        <v>301.42</v>
      </c>
      <c r="K139" s="41">
        <v>188</v>
      </c>
      <c r="L139" s="40">
        <v>61.93</v>
      </c>
    </row>
    <row r="140" spans="1:12" ht="14.4" x14ac:dyDescent="0.3">
      <c r="A140" s="23"/>
      <c r="B140" s="15"/>
      <c r="C140" s="11"/>
      <c r="D140" s="6" t="s">
        <v>21</v>
      </c>
      <c r="E140" s="42" t="s">
        <v>51</v>
      </c>
      <c r="F140" s="43">
        <v>30</v>
      </c>
      <c r="G140" s="43">
        <v>0.15</v>
      </c>
      <c r="H140" s="43">
        <v>0</v>
      </c>
      <c r="I140" s="43">
        <v>21.48</v>
      </c>
      <c r="J140" s="43">
        <v>86.52</v>
      </c>
      <c r="K140" s="44" t="s">
        <v>45</v>
      </c>
      <c r="L140" s="43">
        <v>5</v>
      </c>
    </row>
    <row r="141" spans="1:12" ht="14.4" x14ac:dyDescent="0.3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0.06</v>
      </c>
      <c r="H141" s="43">
        <v>0.02</v>
      </c>
      <c r="I141" s="43">
        <v>13.96</v>
      </c>
      <c r="J141" s="43">
        <v>55.82</v>
      </c>
      <c r="K141" s="44">
        <v>376</v>
      </c>
      <c r="L141" s="43">
        <v>8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44</v>
      </c>
      <c r="F142" s="43">
        <v>40</v>
      </c>
      <c r="G142" s="43">
        <v>3.16</v>
      </c>
      <c r="H142" s="43">
        <v>0.4</v>
      </c>
      <c r="I142" s="43">
        <v>0.84</v>
      </c>
      <c r="J142" s="43">
        <v>93.52</v>
      </c>
      <c r="K142" s="44" t="s">
        <v>45</v>
      </c>
      <c r="L142" s="43">
        <v>4</v>
      </c>
    </row>
    <row r="143" spans="1:12" ht="14.4" x14ac:dyDescent="0.3">
      <c r="A143" s="23"/>
      <c r="B143" s="15"/>
      <c r="C143" s="11"/>
      <c r="D143" s="7" t="s">
        <v>24</v>
      </c>
      <c r="E143" s="42" t="s">
        <v>52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>
        <v>338</v>
      </c>
      <c r="L143" s="43">
        <v>10</v>
      </c>
    </row>
    <row r="144" spans="1:12" ht="14.4" x14ac:dyDescent="0.3">
      <c r="A144" s="23"/>
      <c r="B144" s="15"/>
      <c r="C144" s="11"/>
      <c r="D144" s="6" t="s">
        <v>47</v>
      </c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11.670000000000002</v>
      </c>
      <c r="H146" s="19">
        <f t="shared" si="70"/>
        <v>12.19</v>
      </c>
      <c r="I146" s="19">
        <f t="shared" si="70"/>
        <v>86.86999999999999</v>
      </c>
      <c r="J146" s="19">
        <f t="shared" si="70"/>
        <v>584.28</v>
      </c>
      <c r="K146" s="25"/>
      <c r="L146" s="19">
        <f t="shared" ref="L146" si="71">SUM(L139:L145)</f>
        <v>88.93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520</v>
      </c>
      <c r="G157" s="32">
        <f t="shared" ref="G157" si="74">G146+G156</f>
        <v>11.670000000000002</v>
      </c>
      <c r="H157" s="32">
        <f t="shared" ref="H157" si="75">H146+H156</f>
        <v>12.19</v>
      </c>
      <c r="I157" s="32">
        <f t="shared" ref="I157" si="76">I146+I156</f>
        <v>86.86999999999999</v>
      </c>
      <c r="J157" s="32">
        <f t="shared" ref="J157:L157" si="77">J146+J156</f>
        <v>584.28</v>
      </c>
      <c r="K157" s="32"/>
      <c r="L157" s="32">
        <f t="shared" si="77"/>
        <v>88.93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75</v>
      </c>
      <c r="F158" s="40">
        <v>230</v>
      </c>
      <c r="G158" s="40">
        <v>19.48</v>
      </c>
      <c r="H158" s="40">
        <v>12.03</v>
      </c>
      <c r="I158" s="40">
        <v>41.1</v>
      </c>
      <c r="J158" s="40">
        <v>351.14</v>
      </c>
      <c r="K158" s="41">
        <v>291</v>
      </c>
      <c r="L158" s="40">
        <v>54.93</v>
      </c>
    </row>
    <row r="159" spans="1:12" ht="26.4" x14ac:dyDescent="0.3">
      <c r="A159" s="23"/>
      <c r="B159" s="15"/>
      <c r="C159" s="11"/>
      <c r="D159" s="6" t="s">
        <v>42</v>
      </c>
      <c r="E159" s="42" t="s">
        <v>76</v>
      </c>
      <c r="F159" s="43">
        <v>30</v>
      </c>
      <c r="G159" s="43">
        <v>0.33</v>
      </c>
      <c r="H159" s="43">
        <v>0.06</v>
      </c>
      <c r="I159" s="43">
        <v>1.1399999999999999</v>
      </c>
      <c r="J159" s="43">
        <v>6.6</v>
      </c>
      <c r="K159" s="44" t="s">
        <v>61</v>
      </c>
      <c r="L159" s="43">
        <v>15</v>
      </c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44</v>
      </c>
      <c r="F161" s="43">
        <v>40</v>
      </c>
      <c r="G161" s="43">
        <v>3.16</v>
      </c>
      <c r="H161" s="43">
        <v>0.4</v>
      </c>
      <c r="I161" s="43">
        <v>0.84</v>
      </c>
      <c r="J161" s="43">
        <v>93.52</v>
      </c>
      <c r="K161" s="44" t="s">
        <v>45</v>
      </c>
      <c r="L161" s="43">
        <v>4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30</v>
      </c>
      <c r="E163" s="42" t="s">
        <v>77</v>
      </c>
      <c r="F163" s="43">
        <v>200</v>
      </c>
      <c r="G163" s="43">
        <v>0.66</v>
      </c>
      <c r="H163" s="43">
        <v>0.08</v>
      </c>
      <c r="I163" s="43">
        <v>32.020000000000003</v>
      </c>
      <c r="J163" s="43">
        <v>132.80000000000001</v>
      </c>
      <c r="K163" s="44">
        <v>349</v>
      </c>
      <c r="L163" s="43">
        <v>15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23.63</v>
      </c>
      <c r="H165" s="19">
        <f t="shared" si="78"/>
        <v>12.57</v>
      </c>
      <c r="I165" s="19">
        <f t="shared" si="78"/>
        <v>75.100000000000009</v>
      </c>
      <c r="J165" s="19">
        <f t="shared" si="78"/>
        <v>584.05999999999995</v>
      </c>
      <c r="K165" s="25"/>
      <c r="L165" s="19">
        <f t="shared" ref="L165" si="79">SUM(L158:L164)</f>
        <v>88.93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500</v>
      </c>
      <c r="G176" s="32">
        <f t="shared" ref="G176" si="82">G165+G175</f>
        <v>23.63</v>
      </c>
      <c r="H176" s="32">
        <f t="shared" ref="H176" si="83">H165+H175</f>
        <v>12.57</v>
      </c>
      <c r="I176" s="32">
        <f t="shared" ref="I176" si="84">I165+I175</f>
        <v>75.100000000000009</v>
      </c>
      <c r="J176" s="32">
        <f t="shared" ref="J176:L176" si="85">J165+J175</f>
        <v>584.05999999999995</v>
      </c>
      <c r="K176" s="32"/>
      <c r="L176" s="32">
        <f t="shared" si="85"/>
        <v>88.93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78</v>
      </c>
      <c r="F177" s="40">
        <v>240</v>
      </c>
      <c r="G177" s="40">
        <v>9.86</v>
      </c>
      <c r="H177" s="40">
        <v>12.65</v>
      </c>
      <c r="I177" s="40">
        <v>50.64</v>
      </c>
      <c r="J177" s="40">
        <v>356.57</v>
      </c>
      <c r="K177" s="41">
        <v>173</v>
      </c>
      <c r="L177" s="40">
        <v>40.630000000000003</v>
      </c>
    </row>
    <row r="178" spans="1:12" ht="14.4" x14ac:dyDescent="0.3">
      <c r="A178" s="23"/>
      <c r="B178" s="15"/>
      <c r="C178" s="11"/>
      <c r="D178" s="6" t="s">
        <v>42</v>
      </c>
      <c r="E178" s="42" t="s">
        <v>79</v>
      </c>
      <c r="F178" s="43">
        <v>20</v>
      </c>
      <c r="G178" s="43">
        <v>4.6399999999999997</v>
      </c>
      <c r="H178" s="43">
        <v>5.9</v>
      </c>
      <c r="I178" s="43">
        <v>0</v>
      </c>
      <c r="J178" s="43">
        <v>72</v>
      </c>
      <c r="K178" s="44">
        <v>15</v>
      </c>
      <c r="L178" s="43">
        <v>22.3</v>
      </c>
    </row>
    <row r="179" spans="1:12" ht="14.4" x14ac:dyDescent="0.3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0.06</v>
      </c>
      <c r="H179" s="43">
        <v>0.02</v>
      </c>
      <c r="I179" s="43">
        <v>13.96</v>
      </c>
      <c r="J179" s="43">
        <v>55.82</v>
      </c>
      <c r="K179" s="44">
        <v>376</v>
      </c>
      <c r="L179" s="43">
        <v>8</v>
      </c>
    </row>
    <row r="180" spans="1:12" ht="14.4" x14ac:dyDescent="0.3">
      <c r="A180" s="23"/>
      <c r="B180" s="15"/>
      <c r="C180" s="11"/>
      <c r="D180" s="7" t="s">
        <v>23</v>
      </c>
      <c r="E180" s="42" t="s">
        <v>44</v>
      </c>
      <c r="F180" s="43">
        <v>50</v>
      </c>
      <c r="G180" s="43">
        <v>3.95</v>
      </c>
      <c r="H180" s="43">
        <v>0.5</v>
      </c>
      <c r="I180" s="43">
        <v>1.05</v>
      </c>
      <c r="J180" s="43">
        <v>116.9</v>
      </c>
      <c r="K180" s="44" t="s">
        <v>45</v>
      </c>
      <c r="L180" s="43">
        <v>4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47</v>
      </c>
      <c r="E182" s="42" t="s">
        <v>57</v>
      </c>
      <c r="F182" s="43">
        <v>40</v>
      </c>
      <c r="G182" s="43">
        <v>3.4</v>
      </c>
      <c r="H182" s="43">
        <v>4.5199999999999996</v>
      </c>
      <c r="I182" s="43">
        <v>27.88</v>
      </c>
      <c r="J182" s="43">
        <v>165.8</v>
      </c>
      <c r="K182" s="44" t="s">
        <v>54</v>
      </c>
      <c r="L182" s="43">
        <v>14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21.91</v>
      </c>
      <c r="H184" s="19">
        <f t="shared" si="86"/>
        <v>23.59</v>
      </c>
      <c r="I184" s="19">
        <f t="shared" si="86"/>
        <v>93.529999999999987</v>
      </c>
      <c r="J184" s="19">
        <f t="shared" si="86"/>
        <v>767.08999999999992</v>
      </c>
      <c r="K184" s="25"/>
      <c r="L184" s="19">
        <f t="shared" ref="L184" si="87">SUM(L177:L183)</f>
        <v>88.93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550</v>
      </c>
      <c r="G195" s="32">
        <f t="shared" ref="G195" si="90">G184+G194</f>
        <v>21.91</v>
      </c>
      <c r="H195" s="32">
        <f t="shared" ref="H195" si="91">H184+H194</f>
        <v>23.59</v>
      </c>
      <c r="I195" s="32">
        <f t="shared" ref="I195" si="92">I184+I194</f>
        <v>93.529999999999987</v>
      </c>
      <c r="J195" s="32">
        <f t="shared" ref="J195:L195" si="93">J184+J194</f>
        <v>767.08999999999992</v>
      </c>
      <c r="K195" s="32"/>
      <c r="L195" s="32">
        <f t="shared" si="93"/>
        <v>88.93</v>
      </c>
    </row>
    <row r="196" spans="1:12" ht="13.8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521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20.283000000000001</v>
      </c>
      <c r="H196" s="34">
        <f t="shared" si="94"/>
        <v>22.858999999999998</v>
      </c>
      <c r="I196" s="34">
        <f t="shared" si="94"/>
        <v>75.349000000000004</v>
      </c>
      <c r="J196" s="34">
        <f t="shared" si="94"/>
        <v>647.69299999999998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88.930000000000021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2026-03-31T10:43:34Z</dcterms:modified>
</cp:coreProperties>
</file>